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05" yWindow="-105" windowWidth="20730" windowHeight="11760"/>
  </bookViews>
  <sheets>
    <sheet name="EAI_FF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F24" i="1"/>
  <c r="D24" i="1"/>
  <c r="C24" i="1"/>
  <c r="E24" i="1" s="1"/>
  <c r="G18" i="1"/>
  <c r="H18" i="1" s="1"/>
  <c r="F18" i="1"/>
  <c r="D18" i="1"/>
  <c r="C18" i="1"/>
  <c r="G8" i="1"/>
  <c r="F8" i="1"/>
  <c r="D8" i="1"/>
  <c r="C8" i="1"/>
  <c r="F26" i="1" l="1"/>
  <c r="G26" i="1"/>
  <c r="E18" i="1"/>
  <c r="H24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<sst xmlns="http://schemas.openxmlformats.org/spreadsheetml/2006/main" count="35" uniqueCount="31">
  <si>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</si>
  <si>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</si>
  <si>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</si>
  <si>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</si>
  <si>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</si>
  <si>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</si>
  <si>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</si>
  <si>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</si>
  <si>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</si>
  <si>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</si>
  <si>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</si>
  <si>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</si>
  <si>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</si>
  <si>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</si>
  <si>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</si>
  <si>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</si>
  <si>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</si>
  <si>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</si>
  <si>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</si>
  <si>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</si>
  <si>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</si>
  <si>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</si>
  <si>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</si>
  <si>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</si>
  <si>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</si>
  <si>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</si>
  <si>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</si>
  <si>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</si>
  <si>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</si>
  <si>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Junta Municipal de Agua y Saneamiento de Allende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</si>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</sst>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/>
  <dimension ref="B1:H56"/>
  <sheetViews>
    <sheetView tabSelected="1" topLeftCell="A16" workbookViewId="0">
      <selection activeCell="D43" sqref="D43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8" width="11.42578125" style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4437005</v>
      </c>
      <c r="D8" s="18">
        <f>SUM(D9:D16)</f>
        <v>0</v>
      </c>
      <c r="E8" s="21">
        <f t="shared" ref="E8:E16" si="0">C8+D8</f>
        <v>4437005</v>
      </c>
      <c r="F8" s="18">
        <f>SUM(F9:F16)</f>
        <v>5050000</v>
      </c>
      <c r="G8" s="21">
        <f>SUM(G9:G16)</f>
        <v>5050000</v>
      </c>
      <c r="H8" s="5">
        <f t="shared" ref="H8:H16" si="1">G8-C8</f>
        <v>612995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4437005</v>
      </c>
      <c r="D12" s="19">
        <v>0</v>
      </c>
      <c r="E12" s="23">
        <f t="shared" si="0"/>
        <v>4437005</v>
      </c>
      <c r="F12" s="19">
        <v>5050000</v>
      </c>
      <c r="G12" s="22">
        <v>5050000</v>
      </c>
      <c r="H12" s="7">
        <f t="shared" si="1"/>
        <v>612995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0</v>
      </c>
      <c r="D18" s="18">
        <f>SUM(D19:D22)</f>
        <v>0</v>
      </c>
      <c r="E18" s="21">
        <f>C18+D18</f>
        <v>0</v>
      </c>
      <c r="F18" s="18">
        <f>SUM(F19:F22)</f>
        <v>0</v>
      </c>
      <c r="G18" s="21">
        <f>SUM(G19:G22)</f>
        <v>0</v>
      </c>
      <c r="H18" s="5">
        <f>G18-C18</f>
        <v>0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0</v>
      </c>
      <c r="D21" s="19">
        <v>0</v>
      </c>
      <c r="E21" s="23">
        <f>C21+D21</f>
        <v>0</v>
      </c>
      <c r="F21" s="19">
        <v>0</v>
      </c>
      <c r="G21" s="22">
        <v>0</v>
      </c>
      <c r="H21" s="7">
        <f>G21-C21</f>
        <v>0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4437005</v>
      </c>
      <c r="D26" s="26">
        <f>SUM(D24,D18,D8)</f>
        <v>0</v>
      </c>
      <c r="E26" s="15">
        <f>SUM(D26,C26)</f>
        <v>4437005</v>
      </c>
      <c r="F26" s="26">
        <f>SUM(F24,F18,F8)</f>
        <v>5050000</v>
      </c>
      <c r="G26" s="15">
        <f>SUM(G24,G18,G8)</f>
        <v>5050000</v>
      </c>
      <c r="H26" s="28">
        <f>SUM(G26-C26)</f>
        <v>612995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Servidor</cp:lastModifiedBy>
  <dcterms:created xsi:type="dcterms:W3CDTF">2019-12-05T18:23:32Z</dcterms:created>
  <dcterms:modified xsi:type="dcterms:W3CDTF">2022-02-03T18:59:32Z</dcterms:modified>
</cp:coreProperties>
</file>